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F40" i="1"/>
  <c r="C40" i="1"/>
  <c r="U10" i="1"/>
  <c r="N10" i="1"/>
  <c r="O10" i="1"/>
  <c r="P10" i="1"/>
  <c r="Q10" i="1"/>
  <c r="R10" i="1"/>
  <c r="S10" i="1"/>
  <c r="T10" i="1"/>
  <c r="N11" i="1"/>
  <c r="O11" i="1"/>
  <c r="P11" i="1"/>
  <c r="Q11" i="1"/>
  <c r="R11" i="1"/>
  <c r="S11" i="1"/>
  <c r="T11" i="1"/>
  <c r="U11" i="1"/>
  <c r="N12" i="1"/>
  <c r="O12" i="1"/>
  <c r="P12" i="1"/>
  <c r="Q12" i="1"/>
  <c r="R12" i="1"/>
  <c r="S12" i="1"/>
  <c r="T12" i="1"/>
  <c r="U12" i="1"/>
  <c r="J14" i="1" s="1"/>
  <c r="J22" i="1" s="1"/>
  <c r="J24" i="1" s="1"/>
  <c r="M11" i="1"/>
  <c r="M12" i="1"/>
  <c r="M10" i="1"/>
  <c r="G14" i="1"/>
  <c r="G27" i="1" s="1"/>
  <c r="G29" i="1" s="1"/>
  <c r="C14" i="1" l="1"/>
  <c r="C22" i="1" s="1"/>
  <c r="C24" i="1" s="1"/>
  <c r="G32" i="1"/>
  <c r="G34" i="1" s="1"/>
  <c r="G37" i="1"/>
  <c r="G39" i="1" s="1"/>
  <c r="G22" i="1"/>
  <c r="G24" i="1" s="1"/>
  <c r="G17" i="1"/>
  <c r="G19" i="1" s="1"/>
  <c r="B14" i="1"/>
  <c r="B32" i="1" s="1"/>
  <c r="B34" i="1" s="1"/>
  <c r="H14" i="1"/>
  <c r="H37" i="1" s="1"/>
  <c r="H39" i="1" s="1"/>
  <c r="J27" i="1"/>
  <c r="J29" i="1" s="1"/>
  <c r="J17" i="1"/>
  <c r="J19" i="1" s="1"/>
  <c r="I14" i="1"/>
  <c r="I22" i="1" s="1"/>
  <c r="I24" i="1" s="1"/>
  <c r="E14" i="1"/>
  <c r="E17" i="1" s="1"/>
  <c r="E19" i="1" s="1"/>
  <c r="F14" i="1"/>
  <c r="F27" i="1" s="1"/>
  <c r="F29" i="1" s="1"/>
  <c r="D14" i="1"/>
  <c r="D37" i="1" s="1"/>
  <c r="D39" i="1" s="1"/>
  <c r="J32" i="1"/>
  <c r="J34" i="1" s="1"/>
  <c r="J37" i="1"/>
  <c r="J39" i="1" s="1"/>
  <c r="C27" i="1" l="1"/>
  <c r="C29" i="1" s="1"/>
  <c r="C32" i="1"/>
  <c r="C34" i="1" s="1"/>
  <c r="C37" i="1"/>
  <c r="C39" i="1" s="1"/>
  <c r="C17" i="1"/>
  <c r="C19" i="1" s="1"/>
  <c r="D22" i="1"/>
  <c r="D24" i="1" s="1"/>
  <c r="B22" i="1"/>
  <c r="B24" i="1" s="1"/>
  <c r="I32" i="1"/>
  <c r="I34" i="1" s="1"/>
  <c r="E27" i="1"/>
  <c r="E29" i="1" s="1"/>
  <c r="G42" i="1"/>
  <c r="E37" i="1"/>
  <c r="E39" i="1" s="1"/>
  <c r="E32" i="1"/>
  <c r="E34" i="1" s="1"/>
  <c r="H27" i="1"/>
  <c r="H29" i="1" s="1"/>
  <c r="H32" i="1"/>
  <c r="H34" i="1" s="1"/>
  <c r="I27" i="1"/>
  <c r="I29" i="1" s="1"/>
  <c r="I37" i="1"/>
  <c r="I39" i="1" s="1"/>
  <c r="F22" i="1"/>
  <c r="F24" i="1" s="1"/>
  <c r="F37" i="1"/>
  <c r="F39" i="1" s="1"/>
  <c r="F32" i="1"/>
  <c r="F34" i="1" s="1"/>
  <c r="E22" i="1"/>
  <c r="E24" i="1" s="1"/>
  <c r="D17" i="1"/>
  <c r="D19" i="1" s="1"/>
  <c r="D42" i="1" s="1"/>
  <c r="D27" i="1"/>
  <c r="D29" i="1" s="1"/>
  <c r="D32" i="1"/>
  <c r="D34" i="1" s="1"/>
  <c r="B37" i="1"/>
  <c r="B39" i="1" s="1"/>
  <c r="B27" i="1"/>
  <c r="B29" i="1" s="1"/>
  <c r="B17" i="1"/>
  <c r="B19" i="1" s="1"/>
  <c r="F17" i="1"/>
  <c r="F19" i="1" s="1"/>
  <c r="H17" i="1"/>
  <c r="H19" i="1" s="1"/>
  <c r="H22" i="1"/>
  <c r="H24" i="1" s="1"/>
  <c r="I17" i="1"/>
  <c r="I19" i="1" s="1"/>
  <c r="J42" i="1"/>
  <c r="C42" i="1" l="1"/>
  <c r="E42" i="1"/>
  <c r="I42" i="1"/>
  <c r="H42" i="1"/>
  <c r="F42" i="1"/>
  <c r="B42" i="1"/>
  <c r="D45" i="1"/>
  <c r="C45" i="1" l="1"/>
  <c r="B45" i="1"/>
</calcChain>
</file>

<file path=xl/sharedStrings.xml><?xml version="1.0" encoding="utf-8"?>
<sst xmlns="http://schemas.openxmlformats.org/spreadsheetml/2006/main" count="70" uniqueCount="34">
  <si>
    <t>Improving Water Quality</t>
  </si>
  <si>
    <t>Hydrologic</t>
  </si>
  <si>
    <t>Habitat</t>
  </si>
  <si>
    <t>Score for Wetland Unit</t>
  </si>
  <si>
    <t xml:space="preserve">Temporal loss factor </t>
  </si>
  <si>
    <t>Site Potential (H,M,L)</t>
  </si>
  <si>
    <t>Landscape Potential (H,M,L)</t>
  </si>
  <si>
    <t>Value (H,M,L)</t>
  </si>
  <si>
    <r>
      <t xml:space="preserve">Acres of Deciduous </t>
    </r>
    <r>
      <rPr>
        <b/>
        <sz val="10"/>
        <color indexed="8"/>
        <rFont val="Calibri"/>
        <family val="2"/>
      </rPr>
      <t>forest</t>
    </r>
    <r>
      <rPr>
        <sz val="10"/>
        <color indexed="8"/>
        <rFont val="Calibri"/>
        <family val="2"/>
      </rPr>
      <t xml:space="preserve"> impacted</t>
    </r>
  </si>
  <si>
    <t xml:space="preserve">Basic mitigation requirement (BMR) </t>
  </si>
  <si>
    <t xml:space="preserve">Basic mitigation requirement (BMR)  </t>
  </si>
  <si>
    <r>
      <t xml:space="preserve">Acres of </t>
    </r>
    <r>
      <rPr>
        <b/>
        <sz val="10"/>
        <color indexed="8"/>
        <rFont val="Calibri"/>
        <family val="2"/>
      </rPr>
      <t xml:space="preserve">non-forested </t>
    </r>
    <r>
      <rPr>
        <sz val="10"/>
        <color indexed="8"/>
        <rFont val="Calibri"/>
        <family val="2"/>
      </rPr>
      <t>areas impacted</t>
    </r>
  </si>
  <si>
    <t>Acre-points</t>
  </si>
  <si>
    <t>Function</t>
  </si>
  <si>
    <t xml:space="preserve">Calculating Credits and Debits for Compensatory Mitigation in Wetlands of Western Washington </t>
  </si>
  <si>
    <t>Project</t>
  </si>
  <si>
    <t xml:space="preserve">DEBITS </t>
  </si>
  <si>
    <t>Mitigation Project is: Advanced_______ Concurrent_________ Delayed________</t>
  </si>
  <si>
    <t>TOTALS</t>
  </si>
  <si>
    <t>Temporal loss factor (see below)</t>
  </si>
  <si>
    <t xml:space="preserve">Wetland Unit Altered (#1) </t>
  </si>
  <si>
    <t xml:space="preserve">Wetland Unit Altered (#2) </t>
  </si>
  <si>
    <t xml:space="preserve">Wetland Unit Altered (#3) </t>
  </si>
  <si>
    <r>
      <t xml:space="preserve">Acres of </t>
    </r>
    <r>
      <rPr>
        <b/>
        <sz val="10"/>
        <color indexed="8"/>
        <rFont val="Calibri"/>
        <family val="2"/>
      </rPr>
      <t xml:space="preserve">Evergreen Forest </t>
    </r>
    <r>
      <rPr>
        <sz val="10"/>
        <color indexed="8"/>
        <rFont val="Calibri"/>
        <family val="2"/>
      </rPr>
      <t>impacted</t>
    </r>
  </si>
  <si>
    <r>
      <t xml:space="preserve">Acres of  </t>
    </r>
    <r>
      <rPr>
        <b/>
        <sz val="10"/>
        <color indexed="8"/>
        <rFont val="Calibri"/>
        <family val="2"/>
      </rPr>
      <t>Cat. 1 Deciduous forest</t>
    </r>
  </si>
  <si>
    <r>
      <t xml:space="preserve">Acres of  </t>
    </r>
    <r>
      <rPr>
        <b/>
        <sz val="10"/>
        <color indexed="8"/>
        <rFont val="Calibri"/>
        <family val="2"/>
      </rPr>
      <t>Cat. 1 Evergreen forest</t>
    </r>
  </si>
  <si>
    <t xml:space="preserve">Total Debits by Function </t>
  </si>
  <si>
    <t xml:space="preserve">Input Ratings for Functions from Scoring Sheet </t>
  </si>
  <si>
    <t>Only fill in boxes that are highlighted.  Use table for Temporal Loss Factors from the table below (Appendix E)</t>
  </si>
  <si>
    <t>Summers</t>
  </si>
  <si>
    <t>l</t>
  </si>
  <si>
    <t>m</t>
  </si>
  <si>
    <t>X</t>
  </si>
  <si>
    <r>
      <t xml:space="preserve">Debit Worksheet </t>
    </r>
    <r>
      <rPr>
        <sz val="12"/>
        <color theme="1"/>
        <rFont val="Calibri"/>
        <family val="2"/>
        <scheme val="minor"/>
      </rPr>
      <t>(corrected 12/28/20)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</si>
</sst>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wrapText="1"/>
    </xf>
    <xf numFmtId="0" fontId="13" fillId="0" borderId="0" xfId="0" applyFont="1" applyAlignment="1" applyProtection="1"/>
    <xf numFmtId="0" fontId="6" fillId="0" borderId="0" xfId="0" applyFont="1" applyBorder="1" applyAlignment="1" applyProtection="1"/>
    <xf numFmtId="0" fontId="6" fillId="0" borderId="4" xfId="0" applyFont="1" applyBorder="1" applyAlignment="1" applyProtection="1"/>
    <xf numFmtId="0" fontId="4" fillId="0" borderId="0" xfId="0" applyFont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right" wrapText="1"/>
    </xf>
    <xf numFmtId="0" fontId="3" fillId="2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wrapText="1"/>
    </xf>
    <xf numFmtId="0" fontId="3" fillId="3" borderId="5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wrapText="1"/>
    </xf>
    <xf numFmtId="0" fontId="3" fillId="3" borderId="0" xfId="0" applyFont="1" applyFill="1" applyAlignment="1" applyProtection="1">
      <alignment wrapText="1"/>
    </xf>
    <xf numFmtId="0" fontId="10" fillId="0" borderId="0" xfId="0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3" fillId="3" borderId="1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43</xdr:row>
      <xdr:rowOff>95250</xdr:rowOff>
    </xdr:from>
    <xdr:to>
      <xdr:col>10</xdr:col>
      <xdr:colOff>514350</xdr:colOff>
      <xdr:row>60</xdr:row>
      <xdr:rowOff>9525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932" r="18047" b="6993"/>
        <a:stretch>
          <a:fillRect/>
        </a:stretch>
      </xdr:blipFill>
      <xdr:spPr bwMode="auto">
        <a:xfrm>
          <a:off x="3876675" y="9810750"/>
          <a:ext cx="4724400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A28" workbookViewId="0">
      <selection activeCell="B21" sqref="B21"/>
    </sheetView>
  </sheetViews>
  <sheetFormatPr defaultColWidth="9.140625" defaultRowHeight="12.75" x14ac:dyDescent="0.2"/>
  <cols>
    <col min="1" max="1" width="30" style="2" customWidth="1"/>
    <col min="2" max="10" width="10.140625" style="2" customWidth="1"/>
    <col min="11" max="11" width="9.140625" style="2"/>
    <col min="12" max="12" width="9.140625" style="2" customWidth="1"/>
    <col min="13" max="22" width="9.140625" style="2" hidden="1" customWidth="1"/>
    <col min="23" max="16384" width="9.140625" style="2"/>
  </cols>
  <sheetData>
    <row r="1" spans="1:21" ht="15.75" x14ac:dyDescent="0.25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21" ht="15.75" x14ac:dyDescent="0.25">
      <c r="A2" s="39" t="s">
        <v>33</v>
      </c>
      <c r="B2" s="40"/>
      <c r="C2" s="41" t="s">
        <v>15</v>
      </c>
      <c r="D2" s="42" t="s">
        <v>29</v>
      </c>
      <c r="E2" s="42"/>
      <c r="F2" s="40"/>
      <c r="G2" s="40"/>
      <c r="H2" s="40"/>
      <c r="I2" s="40"/>
      <c r="J2" s="40"/>
    </row>
    <row r="3" spans="1:21" ht="16.5" customHeight="1" x14ac:dyDescent="0.25">
      <c r="A3" s="43" t="s">
        <v>17</v>
      </c>
      <c r="B3" s="44"/>
      <c r="C3" s="44"/>
      <c r="D3" s="44" t="s">
        <v>32</v>
      </c>
      <c r="E3" s="40"/>
      <c r="F3" s="40"/>
      <c r="G3" s="40"/>
      <c r="H3" s="40"/>
      <c r="I3" s="40"/>
      <c r="J3" s="40"/>
    </row>
    <row r="4" spans="1:21" ht="16.5" customHeight="1" x14ac:dyDescent="0.25">
      <c r="A4" s="45" t="s">
        <v>28</v>
      </c>
      <c r="B4" s="40"/>
      <c r="C4" s="44"/>
      <c r="D4" s="44"/>
      <c r="E4" s="40"/>
      <c r="F4" s="40"/>
      <c r="G4" s="40"/>
      <c r="H4" s="40"/>
      <c r="I4" s="40"/>
      <c r="J4" s="40"/>
    </row>
    <row r="5" spans="1:21" ht="19.5" customHeight="1" x14ac:dyDescent="0.2">
      <c r="A5" s="5" t="s">
        <v>27</v>
      </c>
      <c r="B5" s="4"/>
      <c r="C5" s="4"/>
      <c r="D5" s="4"/>
    </row>
    <row r="6" spans="1:21" ht="16.5" customHeight="1" x14ac:dyDescent="0.25">
      <c r="A6" s="3"/>
      <c r="B6" s="4"/>
      <c r="C6" s="4"/>
      <c r="D6" s="4"/>
    </row>
    <row r="7" spans="1:21" ht="15.75" x14ac:dyDescent="0.25">
      <c r="B7" s="49" t="s">
        <v>20</v>
      </c>
      <c r="D7" s="7"/>
      <c r="E7" s="49" t="s">
        <v>21</v>
      </c>
      <c r="F7" s="6"/>
      <c r="G7" s="7"/>
      <c r="H7" s="49" t="s">
        <v>22</v>
      </c>
      <c r="I7" s="1"/>
      <c r="J7" s="1"/>
      <c r="M7" s="8"/>
      <c r="N7" s="8"/>
      <c r="O7" s="8"/>
      <c r="P7" s="8"/>
      <c r="Q7" s="8"/>
      <c r="R7" s="8"/>
      <c r="S7" s="8"/>
      <c r="T7" s="8"/>
      <c r="U7" s="8"/>
    </row>
    <row r="8" spans="1:21" ht="38.25" x14ac:dyDescent="0.2">
      <c r="B8" s="4" t="s">
        <v>0</v>
      </c>
      <c r="C8" s="4" t="s">
        <v>1</v>
      </c>
      <c r="D8" s="9" t="s">
        <v>2</v>
      </c>
      <c r="E8" s="10" t="s">
        <v>0</v>
      </c>
      <c r="F8" s="4" t="s">
        <v>1</v>
      </c>
      <c r="G8" s="9" t="s">
        <v>2</v>
      </c>
      <c r="H8" s="2" t="s">
        <v>0</v>
      </c>
      <c r="I8" s="2" t="s">
        <v>1</v>
      </c>
      <c r="J8" s="2" t="s">
        <v>2</v>
      </c>
      <c r="M8" s="8"/>
      <c r="N8" s="8"/>
      <c r="O8" s="8"/>
      <c r="P8" s="8"/>
      <c r="Q8" s="8"/>
      <c r="R8" s="8"/>
      <c r="S8" s="8"/>
      <c r="T8" s="8"/>
      <c r="U8" s="8"/>
    </row>
    <row r="9" spans="1:21" ht="13.5" thickBot="1" x14ac:dyDescent="0.25">
      <c r="B9" s="11"/>
      <c r="C9" s="11"/>
      <c r="D9" s="12"/>
      <c r="E9" s="13"/>
      <c r="F9" s="11"/>
      <c r="G9" s="12"/>
      <c r="H9" s="14"/>
      <c r="I9" s="14"/>
      <c r="J9" s="14"/>
    </row>
    <row r="10" spans="1:21" ht="21" customHeight="1" thickBot="1" x14ac:dyDescent="0.3">
      <c r="A10" s="15" t="s">
        <v>5</v>
      </c>
      <c r="B10" s="46" t="s">
        <v>30</v>
      </c>
      <c r="C10" s="48" t="s">
        <v>31</v>
      </c>
      <c r="D10" s="46" t="s">
        <v>30</v>
      </c>
      <c r="E10" s="46"/>
      <c r="F10" s="46"/>
      <c r="G10" s="46"/>
      <c r="H10" s="46"/>
      <c r="I10" s="46"/>
      <c r="J10" s="46"/>
      <c r="M10" s="2">
        <f>IF(B10="H",3,IF(B10="M",2,1))</f>
        <v>1</v>
      </c>
      <c r="N10" s="2">
        <f t="shared" ref="N10:T12" si="0">IF(C10="H",3,IF(C10="M",2,1))</f>
        <v>2</v>
      </c>
      <c r="O10" s="2">
        <f t="shared" si="0"/>
        <v>1</v>
      </c>
      <c r="P10" s="2">
        <f t="shared" si="0"/>
        <v>1</v>
      </c>
      <c r="Q10" s="2">
        <f t="shared" si="0"/>
        <v>1</v>
      </c>
      <c r="R10" s="2">
        <f t="shared" si="0"/>
        <v>1</v>
      </c>
      <c r="S10" s="2">
        <f t="shared" si="0"/>
        <v>1</v>
      </c>
      <c r="T10" s="2">
        <f t="shared" si="0"/>
        <v>1</v>
      </c>
      <c r="U10" s="2">
        <f>IF(J10="H",3,IF(J10="M",2,1))</f>
        <v>1</v>
      </c>
    </row>
    <row r="11" spans="1:21" ht="21" customHeight="1" thickBot="1" x14ac:dyDescent="0.3">
      <c r="A11" s="15" t="s">
        <v>6</v>
      </c>
      <c r="B11" s="46" t="s">
        <v>30</v>
      </c>
      <c r="C11" s="46" t="s">
        <v>30</v>
      </c>
      <c r="D11" s="46" t="s">
        <v>31</v>
      </c>
      <c r="E11" s="46"/>
      <c r="F11" s="46"/>
      <c r="G11" s="46"/>
      <c r="H11" s="46"/>
      <c r="I11" s="46"/>
      <c r="J11" s="46"/>
      <c r="M11" s="2">
        <f>IF(B11="H",3,IF(B11="M",2,1))</f>
        <v>1</v>
      </c>
      <c r="N11" s="2">
        <f t="shared" si="0"/>
        <v>1</v>
      </c>
      <c r="O11" s="2">
        <f t="shared" si="0"/>
        <v>2</v>
      </c>
      <c r="P11" s="2">
        <f t="shared" si="0"/>
        <v>1</v>
      </c>
      <c r="Q11" s="2">
        <f t="shared" si="0"/>
        <v>1</v>
      </c>
      <c r="R11" s="2">
        <f t="shared" si="0"/>
        <v>1</v>
      </c>
      <c r="S11" s="2">
        <f t="shared" si="0"/>
        <v>1</v>
      </c>
      <c r="T11" s="2">
        <f t="shared" si="0"/>
        <v>1</v>
      </c>
      <c r="U11" s="2">
        <f>IF(J11="H",3,IF(J11="M",2,1))</f>
        <v>1</v>
      </c>
    </row>
    <row r="12" spans="1:21" ht="21" customHeight="1" thickBot="1" x14ac:dyDescent="0.3">
      <c r="A12" s="15" t="s">
        <v>7</v>
      </c>
      <c r="B12" s="46" t="s">
        <v>31</v>
      </c>
      <c r="C12" s="47" t="s">
        <v>31</v>
      </c>
      <c r="D12" s="46" t="s">
        <v>30</v>
      </c>
      <c r="E12" s="46"/>
      <c r="F12" s="46"/>
      <c r="G12" s="46"/>
      <c r="H12" s="46"/>
      <c r="I12" s="46"/>
      <c r="J12" s="46"/>
      <c r="M12" s="2">
        <f>IF(B12="H",3,IF(B12="M",2,1))</f>
        <v>2</v>
      </c>
      <c r="N12" s="2">
        <f t="shared" si="0"/>
        <v>2</v>
      </c>
      <c r="O12" s="2">
        <f t="shared" si="0"/>
        <v>1</v>
      </c>
      <c r="P12" s="2">
        <f t="shared" si="0"/>
        <v>1</v>
      </c>
      <c r="Q12" s="2">
        <f t="shared" si="0"/>
        <v>1</v>
      </c>
      <c r="R12" s="2">
        <f t="shared" si="0"/>
        <v>1</v>
      </c>
      <c r="S12" s="2">
        <f t="shared" si="0"/>
        <v>1</v>
      </c>
      <c r="T12" s="2">
        <f t="shared" si="0"/>
        <v>1</v>
      </c>
      <c r="U12" s="2">
        <f>IF(J12="H",3,IF(J12="M",2,1))</f>
        <v>1</v>
      </c>
    </row>
    <row r="13" spans="1:21" x14ac:dyDescent="0.2">
      <c r="B13" s="11"/>
      <c r="C13" s="11"/>
      <c r="D13" s="12"/>
      <c r="E13" s="13"/>
      <c r="F13" s="11"/>
      <c r="G13" s="12"/>
      <c r="H13" s="14"/>
      <c r="I13" s="14"/>
      <c r="J13" s="14"/>
    </row>
    <row r="14" spans="1:21" x14ac:dyDescent="0.2">
      <c r="A14" s="2" t="s">
        <v>3</v>
      </c>
      <c r="B14" s="11">
        <f>SUM(M10:M12)</f>
        <v>4</v>
      </c>
      <c r="C14" s="11">
        <f t="shared" ref="C14:I14" si="1">SUM(N10:N12)</f>
        <v>5</v>
      </c>
      <c r="D14" s="12">
        <f t="shared" si="1"/>
        <v>4</v>
      </c>
      <c r="E14" s="13">
        <f t="shared" si="1"/>
        <v>3</v>
      </c>
      <c r="F14" s="11">
        <f t="shared" si="1"/>
        <v>3</v>
      </c>
      <c r="G14" s="12">
        <f t="shared" si="1"/>
        <v>3</v>
      </c>
      <c r="H14" s="14">
        <f t="shared" si="1"/>
        <v>3</v>
      </c>
      <c r="I14" s="14">
        <f t="shared" si="1"/>
        <v>3</v>
      </c>
      <c r="J14" s="14">
        <f>SUM(U10:U12)</f>
        <v>3</v>
      </c>
    </row>
    <row r="15" spans="1:21" ht="13.5" thickBot="1" x14ac:dyDescent="0.25">
      <c r="B15" s="4"/>
      <c r="C15" s="4"/>
      <c r="D15" s="9"/>
      <c r="E15" s="10"/>
      <c r="F15" s="4"/>
      <c r="G15" s="9"/>
    </row>
    <row r="16" spans="1:21" ht="26.25" thickBot="1" x14ac:dyDescent="0.25">
      <c r="A16" s="16" t="s">
        <v>11</v>
      </c>
      <c r="B16" s="37"/>
      <c r="C16" s="17"/>
      <c r="D16" s="18"/>
      <c r="E16" s="38"/>
      <c r="F16" s="17"/>
      <c r="G16" s="18"/>
      <c r="H16" s="38"/>
      <c r="I16" s="17"/>
      <c r="J16" s="17"/>
    </row>
    <row r="17" spans="1:10" ht="16.5" customHeight="1" thickBot="1" x14ac:dyDescent="0.25">
      <c r="A17" s="19" t="s">
        <v>10</v>
      </c>
      <c r="B17" s="4">
        <f>B14*B16</f>
        <v>0</v>
      </c>
      <c r="C17" s="4">
        <f>C14*B16</f>
        <v>0</v>
      </c>
      <c r="D17" s="9">
        <f>D14*B16</f>
        <v>0</v>
      </c>
      <c r="E17" s="4">
        <f>E14*E16</f>
        <v>0</v>
      </c>
      <c r="F17" s="4">
        <f>F14*E16</f>
        <v>0</v>
      </c>
      <c r="G17" s="9">
        <f>G14*E16</f>
        <v>0</v>
      </c>
      <c r="H17" s="4">
        <f>H14*H16</f>
        <v>0</v>
      </c>
      <c r="I17" s="4">
        <f>I14*H16</f>
        <v>0</v>
      </c>
      <c r="J17" s="4">
        <f>J14*H16</f>
        <v>0</v>
      </c>
    </row>
    <row r="18" spans="1:10" ht="16.5" customHeight="1" thickBot="1" x14ac:dyDescent="0.25">
      <c r="A18" s="19" t="s">
        <v>19</v>
      </c>
      <c r="B18" s="37"/>
      <c r="C18" s="20"/>
      <c r="D18" s="21"/>
      <c r="E18" s="38"/>
      <c r="F18" s="20"/>
      <c r="G18" s="21"/>
      <c r="H18" s="38"/>
      <c r="I18" s="22"/>
      <c r="J18" s="22"/>
    </row>
    <row r="19" spans="1:10" ht="16.5" customHeight="1" x14ac:dyDescent="0.2">
      <c r="A19" s="23" t="s">
        <v>16</v>
      </c>
      <c r="B19" s="4">
        <f>B17*B18</f>
        <v>0</v>
      </c>
      <c r="C19" s="4">
        <f>C17*B18</f>
        <v>0</v>
      </c>
      <c r="D19" s="9">
        <f>D17*B18</f>
        <v>0</v>
      </c>
      <c r="E19" s="4">
        <f>E17*E18</f>
        <v>0</v>
      </c>
      <c r="F19" s="4">
        <f>F17*E18</f>
        <v>0</v>
      </c>
      <c r="G19" s="9">
        <f>G17*E18</f>
        <v>0</v>
      </c>
      <c r="H19" s="2">
        <f>H17*H18</f>
        <v>0</v>
      </c>
      <c r="I19" s="2">
        <f>I17*H18</f>
        <v>0</v>
      </c>
      <c r="J19" s="2">
        <f>J17*H18</f>
        <v>0</v>
      </c>
    </row>
    <row r="20" spans="1:10" s="27" customFormat="1" ht="16.5" customHeight="1" thickBot="1" x14ac:dyDescent="0.25">
      <c r="A20" s="24"/>
      <c r="B20" s="25"/>
      <c r="C20" s="25"/>
      <c r="D20" s="26"/>
      <c r="E20" s="25"/>
      <c r="F20" s="25"/>
      <c r="G20" s="26"/>
    </row>
    <row r="21" spans="1:10" ht="16.5" customHeight="1" thickBot="1" x14ac:dyDescent="0.25">
      <c r="A21" s="28" t="s">
        <v>8</v>
      </c>
      <c r="B21" s="37">
        <v>7.0000000000000007E-2</v>
      </c>
      <c r="C21" s="17"/>
      <c r="D21" s="18"/>
      <c r="E21" s="38"/>
      <c r="F21" s="17"/>
      <c r="G21" s="18"/>
      <c r="H21" s="38"/>
      <c r="I21" s="17"/>
      <c r="J21" s="17"/>
    </row>
    <row r="22" spans="1:10" s="27" customFormat="1" ht="16.5" customHeight="1" thickBot="1" x14ac:dyDescent="0.25">
      <c r="A22" s="19" t="s">
        <v>9</v>
      </c>
      <c r="B22" s="4">
        <f>B14*B21</f>
        <v>0.28000000000000003</v>
      </c>
      <c r="C22" s="4">
        <f>C14*B21</f>
        <v>0.35000000000000003</v>
      </c>
      <c r="D22" s="9">
        <f>D14*B21</f>
        <v>0.28000000000000003</v>
      </c>
      <c r="E22" s="25">
        <f>E14*E21</f>
        <v>0</v>
      </c>
      <c r="F22" s="25">
        <f>F14*E21</f>
        <v>0</v>
      </c>
      <c r="G22" s="26">
        <f>G14*E21</f>
        <v>0</v>
      </c>
      <c r="H22" s="4">
        <f>H14*H21</f>
        <v>0</v>
      </c>
      <c r="I22" s="4">
        <f>I14*H21</f>
        <v>0</v>
      </c>
      <c r="J22" s="4">
        <f>J14*H21</f>
        <v>0</v>
      </c>
    </row>
    <row r="23" spans="1:10" s="27" customFormat="1" ht="16.5" customHeight="1" thickBot="1" x14ac:dyDescent="0.25">
      <c r="A23" s="19" t="s">
        <v>4</v>
      </c>
      <c r="B23" s="37">
        <v>2</v>
      </c>
      <c r="C23" s="20"/>
      <c r="D23" s="21"/>
      <c r="E23" s="38"/>
      <c r="F23" s="20"/>
      <c r="G23" s="21"/>
      <c r="H23" s="38"/>
      <c r="I23" s="22"/>
      <c r="J23" s="22"/>
    </row>
    <row r="24" spans="1:10" s="27" customFormat="1" ht="16.5" customHeight="1" x14ac:dyDescent="0.2">
      <c r="A24" s="23" t="s">
        <v>16</v>
      </c>
      <c r="B24" s="25">
        <f>B22*B23</f>
        <v>0.56000000000000005</v>
      </c>
      <c r="C24" s="25">
        <f>C22*B23</f>
        <v>0.70000000000000007</v>
      </c>
      <c r="D24" s="26">
        <f>D22*B23</f>
        <v>0.56000000000000005</v>
      </c>
      <c r="E24" s="25">
        <f>E22*E23</f>
        <v>0</v>
      </c>
      <c r="F24" s="25">
        <f>F22*E23</f>
        <v>0</v>
      </c>
      <c r="G24" s="26">
        <f>G22*E23</f>
        <v>0</v>
      </c>
      <c r="H24" s="27">
        <f>H22*H23</f>
        <v>0</v>
      </c>
      <c r="I24" s="27">
        <f>I22*H23</f>
        <v>0</v>
      </c>
      <c r="J24" s="27">
        <f>J22*H23</f>
        <v>0</v>
      </c>
    </row>
    <row r="25" spans="1:10" s="27" customFormat="1" ht="16.5" customHeight="1" thickBot="1" x14ac:dyDescent="0.25">
      <c r="A25" s="19"/>
      <c r="B25" s="25"/>
      <c r="C25" s="25"/>
      <c r="D25" s="26"/>
      <c r="E25" s="25"/>
      <c r="F25" s="25"/>
      <c r="G25" s="26"/>
    </row>
    <row r="26" spans="1:10" ht="16.5" customHeight="1" thickBot="1" x14ac:dyDescent="0.25">
      <c r="A26" s="28" t="s">
        <v>23</v>
      </c>
      <c r="B26" s="37"/>
      <c r="C26" s="17"/>
      <c r="D26" s="18"/>
      <c r="E26" s="38"/>
      <c r="F26" s="17"/>
      <c r="G26" s="18"/>
      <c r="H26" s="38"/>
      <c r="I26" s="17"/>
      <c r="J26" s="17"/>
    </row>
    <row r="27" spans="1:10" ht="16.5" customHeight="1" thickBot="1" x14ac:dyDescent="0.25">
      <c r="A27" s="19" t="s">
        <v>9</v>
      </c>
      <c r="B27" s="4">
        <f>B14*B26</f>
        <v>0</v>
      </c>
      <c r="C27" s="4">
        <f>C14*B26</f>
        <v>0</v>
      </c>
      <c r="D27" s="9">
        <f>D14*B26</f>
        <v>0</v>
      </c>
      <c r="E27" s="4">
        <f>E14*E26</f>
        <v>0</v>
      </c>
      <c r="F27" s="4">
        <f>F14*E26</f>
        <v>0</v>
      </c>
      <c r="G27" s="9">
        <f>G14*E26</f>
        <v>0</v>
      </c>
      <c r="H27" s="2">
        <f>H14*H26</f>
        <v>0</v>
      </c>
      <c r="I27" s="2">
        <f>I14*H26</f>
        <v>0</v>
      </c>
      <c r="J27" s="2">
        <f>J14*H26</f>
        <v>0</v>
      </c>
    </row>
    <row r="28" spans="1:10" ht="16.5" customHeight="1" thickBot="1" x14ac:dyDescent="0.25">
      <c r="A28" s="19" t="s">
        <v>19</v>
      </c>
      <c r="B28" s="37"/>
      <c r="C28" s="20"/>
      <c r="D28" s="21"/>
      <c r="E28" s="38"/>
      <c r="F28" s="20"/>
      <c r="G28" s="21"/>
      <c r="H28" s="38"/>
      <c r="I28" s="22"/>
      <c r="J28" s="22"/>
    </row>
    <row r="29" spans="1:10" ht="16.5" customHeight="1" x14ac:dyDescent="0.2">
      <c r="A29" s="23" t="s">
        <v>16</v>
      </c>
      <c r="B29" s="4">
        <f>B28*B27</f>
        <v>0</v>
      </c>
      <c r="C29" s="4">
        <f>B28*C27</f>
        <v>0</v>
      </c>
      <c r="D29" s="9">
        <f>B28*D27</f>
        <v>0</v>
      </c>
      <c r="E29" s="4">
        <f>E28*E27</f>
        <v>0</v>
      </c>
      <c r="F29" s="4">
        <f>E28*F27</f>
        <v>0</v>
      </c>
      <c r="G29" s="9">
        <f>E28*G27</f>
        <v>0</v>
      </c>
      <c r="H29" s="2">
        <f>H28*H27</f>
        <v>0</v>
      </c>
      <c r="I29" s="2">
        <f>H28*I27</f>
        <v>0</v>
      </c>
      <c r="J29" s="2">
        <f>H28*J27</f>
        <v>0</v>
      </c>
    </row>
    <row r="30" spans="1:10" ht="16.5" customHeight="1" thickBot="1" x14ac:dyDescent="0.25">
      <c r="A30" s="19"/>
      <c r="B30" s="4"/>
      <c r="C30" s="4"/>
      <c r="D30" s="9"/>
      <c r="E30" s="4"/>
      <c r="F30" s="4"/>
      <c r="G30" s="9"/>
    </row>
    <row r="31" spans="1:10" ht="16.5" customHeight="1" thickBot="1" x14ac:dyDescent="0.25">
      <c r="A31" s="28" t="s">
        <v>24</v>
      </c>
      <c r="B31" s="37"/>
      <c r="C31" s="17"/>
      <c r="D31" s="18"/>
      <c r="E31" s="38"/>
      <c r="F31" s="17"/>
      <c r="G31" s="18"/>
      <c r="H31" s="38"/>
      <c r="I31" s="17"/>
      <c r="J31" s="17"/>
    </row>
    <row r="32" spans="1:10" ht="16.5" customHeight="1" thickBot="1" x14ac:dyDescent="0.25">
      <c r="A32" s="19" t="s">
        <v>9</v>
      </c>
      <c r="B32" s="4">
        <f>B14*B31</f>
        <v>0</v>
      </c>
      <c r="C32" s="4">
        <f>C14*B31</f>
        <v>0</v>
      </c>
      <c r="D32" s="9">
        <f>D14*B31</f>
        <v>0</v>
      </c>
      <c r="E32" s="4">
        <f>E14*E31</f>
        <v>0</v>
      </c>
      <c r="F32" s="4">
        <f>F14*E31</f>
        <v>0</v>
      </c>
      <c r="G32" s="9">
        <f>G14*E31</f>
        <v>0</v>
      </c>
      <c r="H32" s="2">
        <f>H14*H31</f>
        <v>0</v>
      </c>
      <c r="I32" s="2">
        <f>I14*H31</f>
        <v>0</v>
      </c>
      <c r="J32" s="2">
        <f>J14*H31</f>
        <v>0</v>
      </c>
    </row>
    <row r="33" spans="1:10" ht="16.5" customHeight="1" thickBot="1" x14ac:dyDescent="0.25">
      <c r="A33" s="19" t="s">
        <v>19</v>
      </c>
      <c r="B33" s="37"/>
      <c r="C33" s="20"/>
      <c r="D33" s="21"/>
      <c r="E33" s="38"/>
      <c r="F33" s="20"/>
      <c r="G33" s="21"/>
      <c r="H33" s="38"/>
      <c r="I33" s="22"/>
      <c r="J33" s="22"/>
    </row>
    <row r="34" spans="1:10" ht="16.5" customHeight="1" x14ac:dyDescent="0.2">
      <c r="A34" s="23" t="s">
        <v>16</v>
      </c>
      <c r="B34" s="4">
        <f>B33*B32</f>
        <v>0</v>
      </c>
      <c r="C34" s="4">
        <f>B33*C32</f>
        <v>0</v>
      </c>
      <c r="D34" s="9">
        <f>B33*D32</f>
        <v>0</v>
      </c>
      <c r="E34" s="4">
        <f>E33*E32</f>
        <v>0</v>
      </c>
      <c r="F34" s="4">
        <f>E33*F32</f>
        <v>0</v>
      </c>
      <c r="G34" s="9">
        <f>E33*G32</f>
        <v>0</v>
      </c>
      <c r="H34" s="2">
        <f>H33*H32</f>
        <v>0</v>
      </c>
      <c r="I34" s="2">
        <f>H33*I32</f>
        <v>0</v>
      </c>
      <c r="J34" s="2">
        <f>H33*J32</f>
        <v>0</v>
      </c>
    </row>
    <row r="35" spans="1:10" ht="16.5" customHeight="1" thickBot="1" x14ac:dyDescent="0.25">
      <c r="B35" s="4"/>
      <c r="C35" s="4"/>
      <c r="D35" s="9"/>
      <c r="E35" s="4"/>
      <c r="F35" s="4"/>
      <c r="G35" s="9"/>
    </row>
    <row r="36" spans="1:10" ht="16.5" customHeight="1" thickBot="1" x14ac:dyDescent="0.25">
      <c r="A36" s="28" t="s">
        <v>25</v>
      </c>
      <c r="B36" s="37"/>
      <c r="C36" s="17"/>
      <c r="D36" s="18"/>
      <c r="E36" s="38"/>
      <c r="F36" s="17"/>
      <c r="G36" s="18"/>
      <c r="H36" s="38"/>
      <c r="I36" s="17"/>
      <c r="J36" s="17"/>
    </row>
    <row r="37" spans="1:10" ht="16.5" customHeight="1" thickBot="1" x14ac:dyDescent="0.25">
      <c r="A37" s="19" t="s">
        <v>9</v>
      </c>
      <c r="B37" s="2">
        <f>B14*B36</f>
        <v>0</v>
      </c>
      <c r="C37" s="2">
        <f>C14*B36</f>
        <v>0</v>
      </c>
      <c r="D37" s="9">
        <f>D14*B36</f>
        <v>0</v>
      </c>
      <c r="E37" s="2">
        <f>E14*E36</f>
        <v>0</v>
      </c>
      <c r="F37" s="2">
        <f>F14*E36</f>
        <v>0</v>
      </c>
      <c r="G37" s="9">
        <f>G14*E36</f>
        <v>0</v>
      </c>
      <c r="H37" s="2">
        <f>H14*H36</f>
        <v>0</v>
      </c>
      <c r="I37" s="2">
        <f>I14*H36</f>
        <v>0</v>
      </c>
      <c r="J37" s="2">
        <f>J14*H36</f>
        <v>0</v>
      </c>
    </row>
    <row r="38" spans="1:10" ht="16.5" customHeight="1" thickBot="1" x14ac:dyDescent="0.25">
      <c r="A38" s="19" t="s">
        <v>19</v>
      </c>
      <c r="B38" s="37"/>
      <c r="C38" s="20"/>
      <c r="D38" s="21"/>
      <c r="E38" s="38"/>
      <c r="F38" s="20"/>
      <c r="G38" s="21"/>
      <c r="H38" s="38"/>
      <c r="I38" s="22"/>
      <c r="J38" s="22"/>
    </row>
    <row r="39" spans="1:10" ht="16.5" customHeight="1" x14ac:dyDescent="0.2">
      <c r="A39" s="23" t="s">
        <v>16</v>
      </c>
      <c r="B39" s="2">
        <f>B38*B37</f>
        <v>0</v>
      </c>
      <c r="C39" s="2">
        <f>B38*C37</f>
        <v>0</v>
      </c>
      <c r="D39" s="2">
        <f>B38*D37</f>
        <v>0</v>
      </c>
      <c r="E39" s="2">
        <f>E38*E37</f>
        <v>0</v>
      </c>
      <c r="F39" s="2">
        <f>E38*F37</f>
        <v>0</v>
      </c>
      <c r="G39" s="2">
        <f>E38*G37</f>
        <v>0</v>
      </c>
      <c r="H39" s="2">
        <f>H38*H37</f>
        <v>0</v>
      </c>
      <c r="I39" s="2">
        <f>H38*I37</f>
        <v>0</v>
      </c>
      <c r="J39" s="2">
        <f>H38*J37</f>
        <v>0</v>
      </c>
    </row>
    <row r="40" spans="1:10" ht="18.75" x14ac:dyDescent="0.3">
      <c r="A40" s="29" t="s">
        <v>18</v>
      </c>
      <c r="C40" s="50" t="str">
        <f>B7</f>
        <v xml:space="preserve">Wetland Unit Altered (#1) </v>
      </c>
      <c r="D40" s="30"/>
      <c r="F40" s="50" t="str">
        <f>E7</f>
        <v xml:space="preserve">Wetland Unit Altered (#2) </v>
      </c>
      <c r="G40" s="30"/>
      <c r="I40" s="50" t="str">
        <f>H7</f>
        <v xml:space="preserve">Wetland Unit Altered (#3) </v>
      </c>
      <c r="J40" s="31"/>
    </row>
    <row r="41" spans="1:10" ht="39.75" x14ac:dyDescent="0.3">
      <c r="A41" s="32" t="s">
        <v>13</v>
      </c>
      <c r="B41" s="4" t="s">
        <v>0</v>
      </c>
      <c r="C41" s="4" t="s">
        <v>1</v>
      </c>
      <c r="D41" s="33" t="s">
        <v>2</v>
      </c>
      <c r="E41" s="4" t="s">
        <v>0</v>
      </c>
      <c r="F41" s="4" t="s">
        <v>1</v>
      </c>
      <c r="G41" s="33" t="s">
        <v>2</v>
      </c>
      <c r="H41" s="2" t="s">
        <v>0</v>
      </c>
      <c r="I41" s="2" t="s">
        <v>1</v>
      </c>
      <c r="J41" s="2" t="s">
        <v>2</v>
      </c>
    </row>
    <row r="42" spans="1:10" ht="18.75" x14ac:dyDescent="0.3">
      <c r="A42" s="32" t="s">
        <v>12</v>
      </c>
      <c r="B42" s="34">
        <f>B19+B24+B29+B34+B39</f>
        <v>0.56000000000000005</v>
      </c>
      <c r="C42" s="34">
        <f t="shared" ref="C42:J42" si="2">C19+C24+C29+C34+C39</f>
        <v>0.70000000000000007</v>
      </c>
      <c r="D42" s="35">
        <f t="shared" si="2"/>
        <v>0.56000000000000005</v>
      </c>
      <c r="E42" s="34">
        <f t="shared" si="2"/>
        <v>0</v>
      </c>
      <c r="F42" s="34">
        <f t="shared" si="2"/>
        <v>0</v>
      </c>
      <c r="G42" s="35">
        <f t="shared" si="2"/>
        <v>0</v>
      </c>
      <c r="H42" s="34">
        <f t="shared" si="2"/>
        <v>0</v>
      </c>
      <c r="I42" s="34">
        <f t="shared" si="2"/>
        <v>0</v>
      </c>
      <c r="J42" s="34">
        <f t="shared" si="2"/>
        <v>0</v>
      </c>
    </row>
    <row r="44" spans="1:10" ht="39.75" x14ac:dyDescent="0.3">
      <c r="A44" s="29" t="s">
        <v>26</v>
      </c>
      <c r="B44" s="4" t="s">
        <v>0</v>
      </c>
      <c r="C44" s="4" t="s">
        <v>1</v>
      </c>
      <c r="D44" s="4" t="s">
        <v>2</v>
      </c>
    </row>
    <row r="45" spans="1:10" ht="18.75" x14ac:dyDescent="0.3">
      <c r="A45" s="32" t="s">
        <v>12</v>
      </c>
      <c r="B45" s="34">
        <f>B42+E42+H42</f>
        <v>0.56000000000000005</v>
      </c>
      <c r="C45" s="34">
        <f>C42+F42+I42</f>
        <v>0.70000000000000007</v>
      </c>
      <c r="D45" s="36">
        <f>D42+G42+J42</f>
        <v>0.56000000000000005</v>
      </c>
    </row>
  </sheetData>
  <sheetProtection password="E3CA" sheet="1" objects="1" scenarios="1" selectLockedCells="1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 Department of Ecology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Ed</cp:lastModifiedBy>
  <cp:lastPrinted>2011-02-24T16:34:52Z</cp:lastPrinted>
  <dcterms:created xsi:type="dcterms:W3CDTF">2011-01-27T15:47:50Z</dcterms:created>
  <dcterms:modified xsi:type="dcterms:W3CDTF">2020-12-29T15:19:13Z</dcterms:modified>
</cp:coreProperties>
</file>